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TA - ARs (Achievements Rides)\200k (from Banks Reserve)\"/>
    </mc:Choice>
  </mc:AlternateContent>
  <xr:revisionPtr revIDLastSave="0" documentId="13_ncr:1_{8435DBCF-F2CF-420B-A8DE-268AF157BA49}" xr6:coauthVersionLast="47" xr6:coauthVersionMax="47" xr10:uidLastSave="{00000000-0000-0000-0000-000000000000}"/>
  <bookViews>
    <workbookView xWindow="860" yWindow="0" windowWidth="16330" windowHeight="10130" xr2:uid="{00000000-000D-0000-FFFF-FFFF00000000}"/>
  </bookViews>
  <sheets>
    <sheet name="CTA 200k AR (from Banks Reserve" sheetId="1" r:id="rId1"/>
  </sheets>
  <definedNames>
    <definedName name="_xlnm.Print_Titles" localSheetId="0">'CTA 200k AR (from Banks Reserve'!$2:$2</definedName>
  </definedNames>
  <calcPr calcId="191029"/>
</workbook>
</file>

<file path=xl/calcChain.xml><?xml version="1.0" encoding="utf-8"?>
<calcChain xmlns="http://schemas.openxmlformats.org/spreadsheetml/2006/main">
  <c r="A79" i="1" l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7" i="1"/>
  <c r="A6" i="1"/>
  <c r="A5" i="1"/>
  <c r="A4" i="1"/>
</calcChain>
</file>

<file path=xl/sharedStrings.xml><?xml version="1.0" encoding="utf-8"?>
<sst xmlns="http://schemas.openxmlformats.org/spreadsheetml/2006/main" count="252" uniqueCount="104">
  <si>
    <t>Type</t>
  </si>
  <si>
    <t>Notes</t>
  </si>
  <si>
    <t>Elevation (m)</t>
  </si>
  <si>
    <t>Start</t>
  </si>
  <si>
    <t>Right</t>
  </si>
  <si>
    <t>Turn right</t>
  </si>
  <si>
    <t>Left</t>
  </si>
  <si>
    <t>Turn left</t>
  </si>
  <si>
    <t>Slight Right</t>
  </si>
  <si>
    <t>Keep right</t>
  </si>
  <si>
    <t>Sharp Left</t>
  </si>
  <si>
    <t>Turn sharp left</t>
  </si>
  <si>
    <t>Turn left onto South Perth Esplanade</t>
  </si>
  <si>
    <t>Turn left onto Mends Street</t>
  </si>
  <si>
    <t>Turn left onto Labouchere Road</t>
  </si>
  <si>
    <t>Turn right onto Lyall Street</t>
  </si>
  <si>
    <t>Turn left onto Melville Parade</t>
  </si>
  <si>
    <t>Turn sharp left onto Kwinana Freeway PSP</t>
  </si>
  <si>
    <t>Sharp Right</t>
  </si>
  <si>
    <t>Turn sharp right</t>
  </si>
  <si>
    <t>Straight</t>
  </si>
  <si>
    <t>Continue onto Kwinana Freeway PSP</t>
  </si>
  <si>
    <t>Keep right onto Kwinana Freeway PSP</t>
  </si>
  <si>
    <t>Turn sharp right onto Kwinana Freeway PSP</t>
  </si>
  <si>
    <t>Turn right onto Kwinana Freeway PSP</t>
  </si>
  <si>
    <t>Slight Left</t>
  </si>
  <si>
    <t>Keep left onto Kwinana Freeway PSP</t>
  </si>
  <si>
    <t>Turn left onto Anketell Road</t>
  </si>
  <si>
    <t>Turn left onto Thomas Road, 21</t>
  </si>
  <si>
    <t>Turn right onto Nicholson Road</t>
  </si>
  <si>
    <t>At roundabout, take exit 2 onto Abernethy Road</t>
  </si>
  <si>
    <t>Keep left onto Abernethy Road</t>
  </si>
  <si>
    <t>Turn left onto Nettleton Road</t>
  </si>
  <si>
    <t>Turn left onto Albany Highway, 30</t>
  </si>
  <si>
    <t>Turn sharp right onto Canning Dam Road, 205</t>
  </si>
  <si>
    <t>Turn right onto Araluen Lane</t>
  </si>
  <si>
    <t>Turn right onto Croyden Road</t>
  </si>
  <si>
    <t>Turn left onto Gardiner Road</t>
  </si>
  <si>
    <t>Turn left onto Brookton Highway, 40</t>
  </si>
  <si>
    <t>Turn right onto Canning Road, 41</t>
  </si>
  <si>
    <t>Turn slight left onto Canning Road, 41</t>
  </si>
  <si>
    <t>Keep right onto Canning Road, 41</t>
  </si>
  <si>
    <t>Turn sharp left onto Canning Road, 41</t>
  </si>
  <si>
    <t>Uturn</t>
  </si>
  <si>
    <t>Make a U-turn onto Canning Road, 41</t>
  </si>
  <si>
    <t>Turn right onto Canning Road</t>
  </si>
  <si>
    <t>Turn left onto Bracken Road</t>
  </si>
  <si>
    <t>Keep right onto Patterson Road</t>
  </si>
  <si>
    <t>Turn sharp left onto Patterson Road</t>
  </si>
  <si>
    <t>Turn left onto Walnut Road</t>
  </si>
  <si>
    <t>Turn sharp right onto Aldersyde Road</t>
  </si>
  <si>
    <t>Turn sharp right onto Mundaring Weir Road</t>
  </si>
  <si>
    <t>At roundabout, take exit 1 onto Mundaring Weir Road, 207</t>
  </si>
  <si>
    <t>At roundabout, take exit 2 onto Mundaring Weir Road, 207</t>
  </si>
  <si>
    <t>At roundabout, take exit 2 onto Stoneville Road</t>
  </si>
  <si>
    <t>At roundabout, take exit 1 onto Riley Road</t>
  </si>
  <si>
    <t>Turn right onto Byfield Road</t>
  </si>
  <si>
    <t>Turn sharp left onto Alexandra Road</t>
  </si>
  <si>
    <t>Turn right onto Park Road, 201</t>
  </si>
  <si>
    <t>Keep right onto Park Road, 201</t>
  </si>
  <si>
    <t>Turn right onto Great Eastern Highway, 94</t>
  </si>
  <si>
    <t>Keep left</t>
  </si>
  <si>
    <t>Turn right onto Coulston Road</t>
  </si>
  <si>
    <t>At roundabout, take exit 2 onto Coulston Road</t>
  </si>
  <si>
    <t>Turn left onto Scott Street</t>
  </si>
  <si>
    <t>Make a U-turn onto Scott Street</t>
  </si>
  <si>
    <t>Turn sharp right onto Jinda Road</t>
  </si>
  <si>
    <t>Turn slight left onto Jinda Road</t>
  </si>
  <si>
    <t>At roundabout, take exit 2 onto Clayton Street</t>
  </si>
  <si>
    <t>Turn slight left onto Clayton Street</t>
  </si>
  <si>
    <t>At roundabout, take exit 3 onto Centennial Place</t>
  </si>
  <si>
    <t>Turn left onto Yelverton Drive</t>
  </si>
  <si>
    <t>Turn right onto Helena Street</t>
  </si>
  <si>
    <t>Turn left onto Victoria Street, 51</t>
  </si>
  <si>
    <t>Keep right onto Midland Railway PSP</t>
  </si>
  <si>
    <t>Turn sharp left onto Midland Railway PSP</t>
  </si>
  <si>
    <t>Turn sharp right onto Midland Railway PSP</t>
  </si>
  <si>
    <t>Make a U-turn onto Midland Railway PSP</t>
  </si>
  <si>
    <t>Continue onto Midland Railway PSP</t>
  </si>
  <si>
    <t>Turn left onto Midland Railway PSP</t>
  </si>
  <si>
    <t>Turn slight right onto Midland Railway PSP</t>
  </si>
  <si>
    <t>Turn right onto Midland Railway PSP</t>
  </si>
  <si>
    <t>Turn left onto Railway Parade</t>
  </si>
  <si>
    <t>Turn right onto Newton Street</t>
  </si>
  <si>
    <t>Turn slight left onto Railway Parade, 55</t>
  </si>
  <si>
    <t>Turn left onto Westralia Street</t>
  </si>
  <si>
    <t>Turn left onto Joel Terrace</t>
  </si>
  <si>
    <t>End</t>
  </si>
  <si>
    <t>Km</t>
  </si>
  <si>
    <t>Total km (from Start)</t>
  </si>
  <si>
    <r>
      <t xml:space="preserve">Turn right </t>
    </r>
    <r>
      <rPr>
        <i/>
        <sz val="11"/>
        <color rgb="FF0000CC"/>
        <rFont val="Calibri"/>
        <family val="2"/>
        <scheme val="minor"/>
      </rPr>
      <t>- over Windan Bridge</t>
    </r>
  </si>
  <si>
    <r>
      <t xml:space="preserve">Turn right </t>
    </r>
    <r>
      <rPr>
        <i/>
        <sz val="11"/>
        <color rgb="FF0000CC"/>
        <rFont val="Calibri"/>
        <family val="2"/>
        <scheme val="minor"/>
      </rPr>
      <t>- Burswood along river</t>
    </r>
  </si>
  <si>
    <r>
      <t xml:space="preserve">Turn right onto South Western Highway, 20 </t>
    </r>
    <r>
      <rPr>
        <i/>
        <sz val="11"/>
        <color rgb="FF0000CC"/>
        <rFont val="Calibri"/>
        <family val="2"/>
        <scheme val="minor"/>
      </rPr>
      <t>- Byford</t>
    </r>
  </si>
  <si>
    <r>
      <t xml:space="preserve">Turn sharp left onto Jarrahdale Road, 22, 206 </t>
    </r>
    <r>
      <rPr>
        <i/>
        <sz val="11"/>
        <color rgb="FF0000CC"/>
        <rFont val="Calibri"/>
        <family val="2"/>
        <scheme val="minor"/>
      </rPr>
      <t>- 1.5k to Store</t>
    </r>
  </si>
  <si>
    <r>
      <t xml:space="preserve">Turn right onto Pickering Brook Road </t>
    </r>
    <r>
      <rPr>
        <i/>
        <sz val="11"/>
        <color rgb="FF0000CC"/>
        <rFont val="Calibri"/>
        <family val="2"/>
        <scheme val="minor"/>
      </rPr>
      <t>- Pickering Brook</t>
    </r>
  </si>
  <si>
    <r>
      <t>Turn left onto Owen Road</t>
    </r>
    <r>
      <rPr>
        <i/>
        <sz val="11"/>
        <color rgb="FF0000CC"/>
        <rFont val="Calibri"/>
        <family val="2"/>
        <scheme val="minor"/>
      </rPr>
      <t xml:space="preserve"> - Parkerville Hotel</t>
    </r>
  </si>
  <si>
    <r>
      <t xml:space="preserve">Turn left </t>
    </r>
    <r>
      <rPr>
        <i/>
        <sz val="11"/>
        <color rgb="FF0000CC"/>
        <rFont val="Calibri"/>
        <family val="2"/>
        <scheme val="minor"/>
      </rPr>
      <t>- into Midland Station car park</t>
    </r>
  </si>
  <si>
    <r>
      <t xml:space="preserve">Turn left onto Midland Railway PSP </t>
    </r>
    <r>
      <rPr>
        <i/>
        <sz val="11"/>
        <color rgb="FF0000CC"/>
        <rFont val="Calibri"/>
        <family val="2"/>
        <scheme val="minor"/>
      </rPr>
      <t>- through Guildford Stn</t>
    </r>
  </si>
  <si>
    <r>
      <t xml:space="preserve">Turn right onto Midland Railway PSP </t>
    </r>
    <r>
      <rPr>
        <i/>
        <sz val="11"/>
        <color rgb="FF0000CC"/>
        <rFont val="Calibri"/>
        <family val="2"/>
        <scheme val="minor"/>
      </rPr>
      <t>- after Guildford Bridge</t>
    </r>
  </si>
  <si>
    <r>
      <t xml:space="preserve">Turn right </t>
    </r>
    <r>
      <rPr>
        <i/>
        <sz val="11"/>
        <color rgb="FF0000CC"/>
        <rFont val="Calibri"/>
        <family val="2"/>
        <scheme val="minor"/>
      </rPr>
      <t>- Bayswater Station</t>
    </r>
  </si>
  <si>
    <r>
      <t>Start of route</t>
    </r>
    <r>
      <rPr>
        <i/>
        <sz val="11"/>
        <color rgb="FF0000CC"/>
        <rFont val="Calibri"/>
        <family val="2"/>
        <scheme val="minor"/>
      </rPr>
      <t xml:space="preserve"> - Banks Reserve, East Perth</t>
    </r>
  </si>
  <si>
    <r>
      <t xml:space="preserve">End of route </t>
    </r>
    <r>
      <rPr>
        <i/>
        <sz val="11"/>
        <color rgb="FF0000CC"/>
        <rFont val="Calibri"/>
        <family val="2"/>
        <scheme val="minor"/>
      </rPr>
      <t>- Banks Reserve, East Perth</t>
    </r>
  </si>
  <si>
    <t>CTA 200k Achievement Ride (from Banks Reserve) - updated July 2023</t>
  </si>
  <si>
    <r>
      <t xml:space="preserve">Turn left onto Coode Street </t>
    </r>
    <r>
      <rPr>
        <i/>
        <sz val="11"/>
        <color rgb="FF0000CC"/>
        <rFont val="Calibri"/>
        <family val="2"/>
        <scheme val="minor"/>
      </rPr>
      <t>- near Bayswater Station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</si>
</sst>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rgb="FF0000CC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DA6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5">
    <xf numFmtId="0" fontId="0" fillId="0" borderId="0" xfId="0"/>
    <xf numFmtId="0" fontId="16" fillId="33" borderId="13" xfId="0" applyFont="1" applyFill="1" applyBorder="1" applyAlignment="1">
      <alignment horizontal="center" vertical="center" wrapText="1"/>
    </xf>
    <xf numFmtId="43" fontId="0" fillId="0" borderId="0" xfId="1" applyFont="1"/>
    <xf numFmtId="43" fontId="0" fillId="0" borderId="14" xfId="1" applyFont="1" applyBorder="1" applyAlignment="1">
      <alignment vertical="center"/>
    </xf>
    <xf numFmtId="43" fontId="0" fillId="0" borderId="15" xfId="1" applyFont="1" applyBorder="1"/>
    <xf numFmtId="43" fontId="0" fillId="0" borderId="14" xfId="1" applyFont="1" applyBorder="1"/>
    <xf numFmtId="0" fontId="0" fillId="0" borderId="15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0" fillId="0" borderId="14" xfId="0" applyBorder="1" applyAlignment="1">
      <alignment horizontal="left" vertical="center" indent="1"/>
    </xf>
    <xf numFmtId="0" fontId="0" fillId="34" borderId="14" xfId="0" applyFill="1" applyBorder="1" applyAlignment="1">
      <alignment horizontal="left" indent="1"/>
    </xf>
    <xf numFmtId="0" fontId="0" fillId="35" borderId="14" xfId="0" applyFill="1" applyBorder="1" applyAlignment="1">
      <alignment horizontal="left" indent="1"/>
    </xf>
    <xf numFmtId="0" fontId="0" fillId="35" borderId="14" xfId="0" applyFill="1" applyBorder="1" applyAlignment="1">
      <alignment horizontal="left" vertical="center" indent="1"/>
    </xf>
    <xf numFmtId="0" fontId="18" fillId="33" borderId="10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FFDA65"/>
      <color rgb="FFFFFF9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27"/>
  <sheetViews>
    <sheetView tabSelected="1" workbookViewId="0">
      <pane ySplit="2" topLeftCell="A3" activePane="bottomLeft" state="frozen"/>
      <selection pane="bottomLeft" activeCell="D100" sqref="D100"/>
    </sheetView>
  </sheetViews>
  <sheetFormatPr defaultRowHeight="14.5" x14ac:dyDescent="0.35"/>
  <cols>
    <col min="1" max="1" width="9.81640625" customWidth="1"/>
    <col min="2" max="2" width="11.1796875" customWidth="1"/>
    <col min="3" max="3" width="12.6328125" customWidth="1"/>
    <col min="4" max="4" width="52.54296875" customWidth="1"/>
    <col min="5" max="5" width="9.6328125" customWidth="1"/>
  </cols>
  <sheetData>
    <row r="1" spans="1:5" ht="15.5" x14ac:dyDescent="0.35">
      <c r="A1" s="12" t="s">
        <v>102</v>
      </c>
      <c r="B1" s="13"/>
      <c r="C1" s="13"/>
      <c r="D1" s="13"/>
      <c r="E1" s="14"/>
    </row>
    <row r="2" spans="1:5" ht="30" customHeight="1" x14ac:dyDescent="0.35">
      <c r="A2" s="1" t="s">
        <v>88</v>
      </c>
      <c r="B2" s="1" t="s">
        <v>89</v>
      </c>
      <c r="C2" s="1" t="s">
        <v>0</v>
      </c>
      <c r="D2" s="1" t="s">
        <v>1</v>
      </c>
      <c r="E2" s="1" t="s">
        <v>2</v>
      </c>
    </row>
    <row r="3" spans="1:5" x14ac:dyDescent="0.35">
      <c r="A3" s="4"/>
      <c r="B3" s="4">
        <v>0</v>
      </c>
      <c r="C3" s="6" t="s">
        <v>3</v>
      </c>
      <c r="D3" s="6" t="s">
        <v>100</v>
      </c>
      <c r="E3" s="4">
        <v>0</v>
      </c>
    </row>
    <row r="4" spans="1:5" x14ac:dyDescent="0.35">
      <c r="A4" s="3">
        <f>B4-B3</f>
        <v>0.66</v>
      </c>
      <c r="B4" s="5">
        <v>0.66</v>
      </c>
      <c r="C4" s="7" t="s">
        <v>4</v>
      </c>
      <c r="D4" s="7" t="s">
        <v>5</v>
      </c>
      <c r="E4" s="5">
        <v>7.1</v>
      </c>
    </row>
    <row r="5" spans="1:5" x14ac:dyDescent="0.35">
      <c r="A5" s="3">
        <f>B5-B4</f>
        <v>7.999999999999996E-2</v>
      </c>
      <c r="B5" s="5">
        <v>0.74</v>
      </c>
      <c r="C5" s="7" t="s">
        <v>4</v>
      </c>
      <c r="D5" s="8" t="s">
        <v>90</v>
      </c>
      <c r="E5" s="5">
        <v>9.1</v>
      </c>
    </row>
    <row r="6" spans="1:5" x14ac:dyDescent="0.35">
      <c r="A6" s="3">
        <f t="shared" ref="A6:A69" si="0">B6-B5</f>
        <v>0.58000000000000007</v>
      </c>
      <c r="B6" s="5">
        <v>1.32</v>
      </c>
      <c r="C6" s="7" t="s">
        <v>6</v>
      </c>
      <c r="D6" s="7" t="s">
        <v>7</v>
      </c>
      <c r="E6" s="5">
        <v>2.9</v>
      </c>
    </row>
    <row r="7" spans="1:5" x14ac:dyDescent="0.35">
      <c r="A7" s="3">
        <f t="shared" si="0"/>
        <v>1.3699999999999999</v>
      </c>
      <c r="B7" s="5">
        <v>2.69</v>
      </c>
      <c r="C7" s="7" t="s">
        <v>4</v>
      </c>
      <c r="D7" s="8" t="s">
        <v>91</v>
      </c>
      <c r="E7" s="5">
        <v>-1.3</v>
      </c>
    </row>
    <row r="8" spans="1:5" x14ac:dyDescent="0.35">
      <c r="A8" s="3">
        <f t="shared" si="0"/>
        <v>0.66999999999999993</v>
      </c>
      <c r="B8" s="5">
        <v>3.36</v>
      </c>
      <c r="C8" s="7" t="s">
        <v>8</v>
      </c>
      <c r="D8" s="7" t="s">
        <v>9</v>
      </c>
      <c r="E8" s="5">
        <v>8.8000000000000007</v>
      </c>
    </row>
    <row r="9" spans="1:5" x14ac:dyDescent="0.35">
      <c r="A9" s="3">
        <f t="shared" si="0"/>
        <v>0.54</v>
      </c>
      <c r="B9" s="5">
        <v>3.9</v>
      </c>
      <c r="C9" s="7" t="s">
        <v>10</v>
      </c>
      <c r="D9" s="7" t="s">
        <v>11</v>
      </c>
      <c r="E9" s="5">
        <v>3.6</v>
      </c>
    </row>
    <row r="10" spans="1:5" x14ac:dyDescent="0.35">
      <c r="A10" s="3">
        <f t="shared" si="0"/>
        <v>3.78</v>
      </c>
      <c r="B10" s="5">
        <v>7.68</v>
      </c>
      <c r="C10" s="7" t="s">
        <v>6</v>
      </c>
      <c r="D10" s="7" t="s">
        <v>12</v>
      </c>
      <c r="E10" s="5">
        <v>5.5</v>
      </c>
    </row>
    <row r="11" spans="1:5" x14ac:dyDescent="0.35">
      <c r="A11" s="3">
        <f t="shared" si="0"/>
        <v>0.29000000000000004</v>
      </c>
      <c r="B11" s="5">
        <v>7.97</v>
      </c>
      <c r="C11" s="7" t="s">
        <v>6</v>
      </c>
      <c r="D11" s="7" t="s">
        <v>13</v>
      </c>
      <c r="E11" s="5">
        <v>15.1</v>
      </c>
    </row>
    <row r="12" spans="1:5" x14ac:dyDescent="0.35">
      <c r="A12" s="3">
        <f t="shared" si="0"/>
        <v>0.35000000000000053</v>
      </c>
      <c r="B12" s="5">
        <v>8.32</v>
      </c>
      <c r="C12" s="7" t="s">
        <v>6</v>
      </c>
      <c r="D12" s="7" t="s">
        <v>14</v>
      </c>
      <c r="E12" s="5">
        <v>7.6</v>
      </c>
    </row>
    <row r="13" spans="1:5" x14ac:dyDescent="0.35">
      <c r="A13" s="3">
        <f t="shared" si="0"/>
        <v>1.9999999999999574E-2</v>
      </c>
      <c r="B13" s="5">
        <v>8.34</v>
      </c>
      <c r="C13" s="7" t="s">
        <v>4</v>
      </c>
      <c r="D13" s="7" t="s">
        <v>15</v>
      </c>
      <c r="E13" s="5">
        <v>8.3000000000000007</v>
      </c>
    </row>
    <row r="14" spans="1:5" x14ac:dyDescent="0.35">
      <c r="A14" s="3">
        <f t="shared" si="0"/>
        <v>0.29000000000000092</v>
      </c>
      <c r="B14" s="5">
        <v>8.6300000000000008</v>
      </c>
      <c r="C14" s="7" t="s">
        <v>6</v>
      </c>
      <c r="D14" s="7" t="s">
        <v>16</v>
      </c>
      <c r="E14" s="5">
        <v>4.2</v>
      </c>
    </row>
    <row r="15" spans="1:5" x14ac:dyDescent="0.35">
      <c r="A15" s="3">
        <f t="shared" si="0"/>
        <v>0.10999999999999943</v>
      </c>
      <c r="B15" s="5">
        <v>8.74</v>
      </c>
      <c r="C15" s="7" t="s">
        <v>4</v>
      </c>
      <c r="D15" s="7" t="s">
        <v>5</v>
      </c>
      <c r="E15" s="5">
        <v>8.6</v>
      </c>
    </row>
    <row r="16" spans="1:5" x14ac:dyDescent="0.35">
      <c r="A16" s="3">
        <f t="shared" si="0"/>
        <v>0.19999999999999929</v>
      </c>
      <c r="B16" s="5">
        <v>8.94</v>
      </c>
      <c r="C16" s="7" t="s">
        <v>10</v>
      </c>
      <c r="D16" s="7" t="s">
        <v>17</v>
      </c>
      <c r="E16" s="5">
        <v>3.7</v>
      </c>
    </row>
    <row r="17" spans="1:5" x14ac:dyDescent="0.35">
      <c r="A17" s="3">
        <f t="shared" si="0"/>
        <v>0.11000000000000121</v>
      </c>
      <c r="B17" s="5">
        <v>9.0500000000000007</v>
      </c>
      <c r="C17" s="7" t="s">
        <v>18</v>
      </c>
      <c r="D17" s="9" t="s">
        <v>19</v>
      </c>
      <c r="E17" s="5">
        <v>3.7</v>
      </c>
    </row>
    <row r="18" spans="1:5" x14ac:dyDescent="0.35">
      <c r="A18" s="3">
        <f t="shared" si="0"/>
        <v>0.19999999999999929</v>
      </c>
      <c r="B18" s="5">
        <v>9.25</v>
      </c>
      <c r="C18" s="7" t="s">
        <v>10</v>
      </c>
      <c r="D18" s="9" t="s">
        <v>11</v>
      </c>
      <c r="E18" s="5">
        <v>8.6</v>
      </c>
    </row>
    <row r="19" spans="1:5" x14ac:dyDescent="0.35">
      <c r="A19" s="3">
        <f t="shared" si="0"/>
        <v>0.19999999999999929</v>
      </c>
      <c r="B19" s="5">
        <v>9.4499999999999993</v>
      </c>
      <c r="C19" s="7" t="s">
        <v>10</v>
      </c>
      <c r="D19" s="9" t="s">
        <v>17</v>
      </c>
      <c r="E19" s="5">
        <v>3.7</v>
      </c>
    </row>
    <row r="20" spans="1:5" x14ac:dyDescent="0.35">
      <c r="A20" s="3">
        <f t="shared" si="0"/>
        <v>3.8600000000000012</v>
      </c>
      <c r="B20" s="5">
        <v>13.31</v>
      </c>
      <c r="C20" s="7" t="s">
        <v>20</v>
      </c>
      <c r="D20" s="9" t="s">
        <v>21</v>
      </c>
      <c r="E20" s="5">
        <v>1.8</v>
      </c>
    </row>
    <row r="21" spans="1:5" x14ac:dyDescent="0.35">
      <c r="A21" s="3">
        <f t="shared" si="0"/>
        <v>0.28999999999999915</v>
      </c>
      <c r="B21" s="5">
        <v>13.6</v>
      </c>
      <c r="C21" s="7" t="s">
        <v>8</v>
      </c>
      <c r="D21" s="9" t="s">
        <v>22</v>
      </c>
      <c r="E21" s="5">
        <v>4.0999999999999996</v>
      </c>
    </row>
    <row r="22" spans="1:5" x14ac:dyDescent="0.35">
      <c r="A22" s="3">
        <f t="shared" si="0"/>
        <v>0.74000000000000021</v>
      </c>
      <c r="B22" s="5">
        <v>14.34</v>
      </c>
      <c r="C22" s="7" t="s">
        <v>18</v>
      </c>
      <c r="D22" s="9" t="s">
        <v>23</v>
      </c>
      <c r="E22" s="5">
        <v>1.5</v>
      </c>
    </row>
    <row r="23" spans="1:5" x14ac:dyDescent="0.35">
      <c r="A23" s="3">
        <f t="shared" si="0"/>
        <v>2.1000000000000014</v>
      </c>
      <c r="B23" s="5">
        <v>16.440000000000001</v>
      </c>
      <c r="C23" s="7" t="s">
        <v>4</v>
      </c>
      <c r="D23" s="9" t="s">
        <v>24</v>
      </c>
      <c r="E23" s="5">
        <v>4.33</v>
      </c>
    </row>
    <row r="24" spans="1:5" x14ac:dyDescent="0.35">
      <c r="A24" s="3">
        <f t="shared" si="0"/>
        <v>0.66999999999999815</v>
      </c>
      <c r="B24" s="5">
        <v>17.11</v>
      </c>
      <c r="C24" s="7" t="s">
        <v>4</v>
      </c>
      <c r="D24" s="9" t="s">
        <v>24</v>
      </c>
      <c r="E24" s="5">
        <v>7.67</v>
      </c>
    </row>
    <row r="25" spans="1:5" x14ac:dyDescent="0.35">
      <c r="A25" s="3">
        <f t="shared" si="0"/>
        <v>4.7800000000000011</v>
      </c>
      <c r="B25" s="5">
        <v>21.89</v>
      </c>
      <c r="C25" s="7" t="s">
        <v>25</v>
      </c>
      <c r="D25" s="9" t="s">
        <v>26</v>
      </c>
      <c r="E25" s="5">
        <v>35.4</v>
      </c>
    </row>
    <row r="26" spans="1:5" x14ac:dyDescent="0.35">
      <c r="A26" s="3">
        <f t="shared" si="0"/>
        <v>15.869999999999997</v>
      </c>
      <c r="B26" s="5">
        <v>37.76</v>
      </c>
      <c r="C26" s="7" t="s">
        <v>6</v>
      </c>
      <c r="D26" s="7" t="s">
        <v>7</v>
      </c>
      <c r="E26" s="5">
        <v>20.8</v>
      </c>
    </row>
    <row r="27" spans="1:5" x14ac:dyDescent="0.35">
      <c r="A27" s="3">
        <f t="shared" si="0"/>
        <v>9.0000000000003411E-2</v>
      </c>
      <c r="B27" s="5">
        <v>37.85</v>
      </c>
      <c r="C27" s="7" t="s">
        <v>6</v>
      </c>
      <c r="D27" s="7" t="s">
        <v>7</v>
      </c>
      <c r="E27" s="5">
        <v>22.3</v>
      </c>
    </row>
    <row r="28" spans="1:5" x14ac:dyDescent="0.35">
      <c r="A28" s="3">
        <f t="shared" si="0"/>
        <v>0.17000000000000171</v>
      </c>
      <c r="B28" s="5">
        <v>38.020000000000003</v>
      </c>
      <c r="C28" s="7" t="s">
        <v>18</v>
      </c>
      <c r="D28" s="7" t="s">
        <v>19</v>
      </c>
      <c r="E28" s="5">
        <v>25.6</v>
      </c>
    </row>
    <row r="29" spans="1:5" x14ac:dyDescent="0.35">
      <c r="A29" s="3">
        <f t="shared" si="0"/>
        <v>0</v>
      </c>
      <c r="B29" s="5">
        <v>38.020000000000003</v>
      </c>
      <c r="C29" s="7" t="s">
        <v>6</v>
      </c>
      <c r="D29" s="7" t="s">
        <v>27</v>
      </c>
      <c r="E29" s="5">
        <v>25.9</v>
      </c>
    </row>
    <row r="30" spans="1:5" x14ac:dyDescent="0.35">
      <c r="A30" s="3">
        <f t="shared" si="0"/>
        <v>6.25</v>
      </c>
      <c r="B30" s="5">
        <v>44.27</v>
      </c>
      <c r="C30" s="7" t="s">
        <v>6</v>
      </c>
      <c r="D30" s="7" t="s">
        <v>28</v>
      </c>
      <c r="E30" s="5">
        <v>28.8</v>
      </c>
    </row>
    <row r="31" spans="1:5" x14ac:dyDescent="0.35">
      <c r="A31" s="3">
        <f t="shared" si="0"/>
        <v>0.85999999999999943</v>
      </c>
      <c r="B31" s="5">
        <v>45.13</v>
      </c>
      <c r="C31" s="7" t="s">
        <v>4</v>
      </c>
      <c r="D31" s="7" t="s">
        <v>29</v>
      </c>
      <c r="E31" s="5">
        <v>25.7</v>
      </c>
    </row>
    <row r="32" spans="1:5" x14ac:dyDescent="0.35">
      <c r="A32" s="3">
        <f t="shared" si="0"/>
        <v>7.269999999999996</v>
      </c>
      <c r="B32" s="5">
        <v>52.4</v>
      </c>
      <c r="C32" s="7" t="s">
        <v>20</v>
      </c>
      <c r="D32" s="7" t="s">
        <v>30</v>
      </c>
      <c r="E32" s="5">
        <v>28.9</v>
      </c>
    </row>
    <row r="33" spans="1:5" x14ac:dyDescent="0.35">
      <c r="A33" s="3">
        <f t="shared" si="0"/>
        <v>1.3299999999999983</v>
      </c>
      <c r="B33" s="5">
        <v>53.73</v>
      </c>
      <c r="C33" s="7" t="s">
        <v>20</v>
      </c>
      <c r="D33" s="7" t="s">
        <v>30</v>
      </c>
      <c r="E33" s="5">
        <v>43.5</v>
      </c>
    </row>
    <row r="34" spans="1:5" x14ac:dyDescent="0.35">
      <c r="A34" s="3">
        <f t="shared" si="0"/>
        <v>1.1900000000000048</v>
      </c>
      <c r="B34" s="5">
        <v>54.92</v>
      </c>
      <c r="C34" s="7" t="s">
        <v>25</v>
      </c>
      <c r="D34" s="7" t="s">
        <v>31</v>
      </c>
      <c r="E34" s="5">
        <v>55.6</v>
      </c>
    </row>
    <row r="35" spans="1:5" x14ac:dyDescent="0.35">
      <c r="A35" s="3">
        <f t="shared" si="0"/>
        <v>0.42999999999999972</v>
      </c>
      <c r="B35" s="5">
        <v>55.35</v>
      </c>
      <c r="C35" s="7" t="s">
        <v>4</v>
      </c>
      <c r="D35" s="8" t="s">
        <v>92</v>
      </c>
      <c r="E35" s="5">
        <v>64.8</v>
      </c>
    </row>
    <row r="36" spans="1:5" x14ac:dyDescent="0.35">
      <c r="A36" s="3">
        <f t="shared" si="0"/>
        <v>0.46000000000000085</v>
      </c>
      <c r="B36" s="5">
        <v>55.81</v>
      </c>
      <c r="C36" s="7" t="s">
        <v>6</v>
      </c>
      <c r="D36" s="7" t="s">
        <v>32</v>
      </c>
      <c r="E36" s="5">
        <v>66.599999999999994</v>
      </c>
    </row>
    <row r="37" spans="1:5" x14ac:dyDescent="0.35">
      <c r="A37" s="3">
        <f t="shared" si="0"/>
        <v>17.78</v>
      </c>
      <c r="B37" s="5">
        <v>73.59</v>
      </c>
      <c r="C37" s="7" t="s">
        <v>10</v>
      </c>
      <c r="D37" s="8" t="s">
        <v>93</v>
      </c>
      <c r="E37" s="5">
        <v>223.6</v>
      </c>
    </row>
    <row r="38" spans="1:5" x14ac:dyDescent="0.35">
      <c r="A38" s="3">
        <f t="shared" si="0"/>
        <v>15.86</v>
      </c>
      <c r="B38" s="5">
        <v>89.45</v>
      </c>
      <c r="C38" s="7" t="s">
        <v>6</v>
      </c>
      <c r="D38" s="7" t="s">
        <v>33</v>
      </c>
      <c r="E38" s="5">
        <v>316.60000000000002</v>
      </c>
    </row>
    <row r="39" spans="1:5" x14ac:dyDescent="0.35">
      <c r="A39" s="3">
        <f t="shared" si="0"/>
        <v>15.759999999999991</v>
      </c>
      <c r="B39" s="5">
        <v>105.21</v>
      </c>
      <c r="C39" s="7" t="s">
        <v>18</v>
      </c>
      <c r="D39" s="7" t="s">
        <v>34</v>
      </c>
      <c r="E39" s="5">
        <v>342</v>
      </c>
    </row>
    <row r="40" spans="1:5" x14ac:dyDescent="0.35">
      <c r="A40" s="3">
        <f t="shared" si="0"/>
        <v>10.480000000000004</v>
      </c>
      <c r="B40" s="5">
        <v>115.69</v>
      </c>
      <c r="C40" s="7" t="s">
        <v>4</v>
      </c>
      <c r="D40" s="7" t="s">
        <v>35</v>
      </c>
      <c r="E40" s="5">
        <v>119.66</v>
      </c>
    </row>
    <row r="41" spans="1:5" x14ac:dyDescent="0.35">
      <c r="A41" s="3">
        <f t="shared" si="0"/>
        <v>0.10000000000000853</v>
      </c>
      <c r="B41" s="5">
        <v>115.79</v>
      </c>
      <c r="C41" s="7" t="s">
        <v>4</v>
      </c>
      <c r="D41" s="7" t="s">
        <v>36</v>
      </c>
      <c r="E41" s="5">
        <v>123.4</v>
      </c>
    </row>
    <row r="42" spans="1:5" x14ac:dyDescent="0.35">
      <c r="A42" s="3">
        <f t="shared" si="0"/>
        <v>1.4499999999999886</v>
      </c>
      <c r="B42" s="5">
        <v>117.24</v>
      </c>
      <c r="C42" s="7" t="s">
        <v>6</v>
      </c>
      <c r="D42" s="7" t="s">
        <v>37</v>
      </c>
      <c r="E42" s="5">
        <v>215.3</v>
      </c>
    </row>
    <row r="43" spans="1:5" x14ac:dyDescent="0.35">
      <c r="A43" s="3">
        <f t="shared" si="0"/>
        <v>3.0500000000000114</v>
      </c>
      <c r="B43" s="5">
        <v>120.29</v>
      </c>
      <c r="C43" s="7" t="s">
        <v>6</v>
      </c>
      <c r="D43" s="7" t="s">
        <v>38</v>
      </c>
      <c r="E43" s="5">
        <v>264</v>
      </c>
    </row>
    <row r="44" spans="1:5" x14ac:dyDescent="0.35">
      <c r="A44" s="3">
        <f t="shared" si="0"/>
        <v>0.61999999999999034</v>
      </c>
      <c r="B44" s="5">
        <v>120.91</v>
      </c>
      <c r="C44" s="7" t="s">
        <v>4</v>
      </c>
      <c r="D44" s="7" t="s">
        <v>39</v>
      </c>
      <c r="E44" s="5">
        <v>257.89999999999998</v>
      </c>
    </row>
    <row r="45" spans="1:5" x14ac:dyDescent="0.35">
      <c r="A45" s="3">
        <f t="shared" si="0"/>
        <v>4.9999999999997158E-2</v>
      </c>
      <c r="B45" s="5">
        <v>120.96</v>
      </c>
      <c r="C45" s="7" t="s">
        <v>25</v>
      </c>
      <c r="D45" s="7" t="s">
        <v>40</v>
      </c>
      <c r="E45" s="5">
        <v>258.89999999999998</v>
      </c>
    </row>
    <row r="46" spans="1:5" x14ac:dyDescent="0.35">
      <c r="A46" s="3">
        <f t="shared" si="0"/>
        <v>0.23000000000000398</v>
      </c>
      <c r="B46" s="5">
        <v>121.19</v>
      </c>
      <c r="C46" s="7" t="s">
        <v>8</v>
      </c>
      <c r="D46" s="7" t="s">
        <v>41</v>
      </c>
      <c r="E46" s="5">
        <v>267.10000000000002</v>
      </c>
    </row>
    <row r="47" spans="1:5" x14ac:dyDescent="0.35">
      <c r="A47" s="3">
        <f t="shared" si="0"/>
        <v>0.84000000000000341</v>
      </c>
      <c r="B47" s="5">
        <v>122.03</v>
      </c>
      <c r="C47" s="7" t="s">
        <v>10</v>
      </c>
      <c r="D47" s="7" t="s">
        <v>42</v>
      </c>
      <c r="E47" s="5">
        <v>283.89999999999998</v>
      </c>
    </row>
    <row r="48" spans="1:5" x14ac:dyDescent="0.35">
      <c r="A48" s="3">
        <f t="shared" si="0"/>
        <v>1.0000000000005116E-2</v>
      </c>
      <c r="B48" s="5">
        <v>122.04</v>
      </c>
      <c r="C48" s="7" t="s">
        <v>43</v>
      </c>
      <c r="D48" s="7" t="s">
        <v>44</v>
      </c>
      <c r="E48" s="5">
        <v>283.2</v>
      </c>
    </row>
    <row r="49" spans="1:5" x14ac:dyDescent="0.35">
      <c r="A49" s="3">
        <f t="shared" si="0"/>
        <v>6.6899999999999835</v>
      </c>
      <c r="B49" s="5">
        <v>128.72999999999999</v>
      </c>
      <c r="C49" s="7" t="s">
        <v>4</v>
      </c>
      <c r="D49" s="7" t="s">
        <v>45</v>
      </c>
      <c r="E49" s="5">
        <v>288.2</v>
      </c>
    </row>
    <row r="50" spans="1:5" x14ac:dyDescent="0.35">
      <c r="A50" s="3">
        <f t="shared" si="0"/>
        <v>0.21000000000000796</v>
      </c>
      <c r="B50" s="5">
        <v>128.94</v>
      </c>
      <c r="C50" s="7" t="s">
        <v>4</v>
      </c>
      <c r="D50" s="8" t="s">
        <v>94</v>
      </c>
      <c r="E50" s="5">
        <v>295.39999999999998</v>
      </c>
    </row>
    <row r="51" spans="1:5" x14ac:dyDescent="0.35">
      <c r="A51" s="3">
        <f t="shared" si="0"/>
        <v>3.2599999999999909</v>
      </c>
      <c r="B51" s="5">
        <v>132.19999999999999</v>
      </c>
      <c r="C51" s="7" t="s">
        <v>6</v>
      </c>
      <c r="D51" s="7" t="s">
        <v>46</v>
      </c>
      <c r="E51" s="5">
        <v>247.4</v>
      </c>
    </row>
    <row r="52" spans="1:5" x14ac:dyDescent="0.35">
      <c r="A52" s="3">
        <f t="shared" si="0"/>
        <v>0.18999999999999773</v>
      </c>
      <c r="B52" s="5">
        <v>132.38999999999999</v>
      </c>
      <c r="C52" s="7" t="s">
        <v>8</v>
      </c>
      <c r="D52" s="7" t="s">
        <v>47</v>
      </c>
      <c r="E52" s="5">
        <v>246.6</v>
      </c>
    </row>
    <row r="53" spans="1:5" x14ac:dyDescent="0.35">
      <c r="A53" s="3">
        <f t="shared" si="0"/>
        <v>1.460000000000008</v>
      </c>
      <c r="B53" s="5">
        <v>133.85</v>
      </c>
      <c r="C53" s="7" t="s">
        <v>10</v>
      </c>
      <c r="D53" s="7" t="s">
        <v>48</v>
      </c>
      <c r="E53" s="5">
        <v>320.39999999999998</v>
      </c>
    </row>
    <row r="54" spans="1:5" x14ac:dyDescent="0.35">
      <c r="A54" s="3">
        <f t="shared" si="0"/>
        <v>2.3900000000000148</v>
      </c>
      <c r="B54" s="5">
        <v>136.24</v>
      </c>
      <c r="C54" s="7" t="s">
        <v>6</v>
      </c>
      <c r="D54" s="7" t="s">
        <v>49</v>
      </c>
      <c r="E54" s="5">
        <v>329</v>
      </c>
    </row>
    <row r="55" spans="1:5" x14ac:dyDescent="0.35">
      <c r="A55" s="3">
        <f t="shared" si="0"/>
        <v>2.6399999999999864</v>
      </c>
      <c r="B55" s="5">
        <v>138.88</v>
      </c>
      <c r="C55" s="7" t="s">
        <v>18</v>
      </c>
      <c r="D55" s="7" t="s">
        <v>50</v>
      </c>
      <c r="E55" s="5">
        <v>192.5</v>
      </c>
    </row>
    <row r="56" spans="1:5" x14ac:dyDescent="0.35">
      <c r="A56" s="3">
        <f t="shared" si="0"/>
        <v>2.5200000000000102</v>
      </c>
      <c r="B56" s="5">
        <v>141.4</v>
      </c>
      <c r="C56" s="7" t="s">
        <v>18</v>
      </c>
      <c r="D56" s="7" t="s">
        <v>51</v>
      </c>
      <c r="E56" s="5">
        <v>164.6</v>
      </c>
    </row>
    <row r="57" spans="1:5" x14ac:dyDescent="0.35">
      <c r="A57" s="3">
        <f t="shared" si="0"/>
        <v>13.72999999999999</v>
      </c>
      <c r="B57" s="5">
        <v>155.13</v>
      </c>
      <c r="C57" s="7" t="s">
        <v>20</v>
      </c>
      <c r="D57" s="9" t="s">
        <v>52</v>
      </c>
      <c r="E57" s="5">
        <v>201.3</v>
      </c>
    </row>
    <row r="58" spans="1:5" x14ac:dyDescent="0.35">
      <c r="A58" s="3">
        <f t="shared" si="0"/>
        <v>5.7199999999999989</v>
      </c>
      <c r="B58" s="5">
        <v>160.85</v>
      </c>
      <c r="C58" s="7" t="s">
        <v>20</v>
      </c>
      <c r="D58" s="9" t="s">
        <v>53</v>
      </c>
      <c r="E58" s="5">
        <v>303.60000000000002</v>
      </c>
    </row>
    <row r="59" spans="1:5" x14ac:dyDescent="0.35">
      <c r="A59" s="3">
        <f t="shared" si="0"/>
        <v>0.14000000000001478</v>
      </c>
      <c r="B59" s="5">
        <v>160.99</v>
      </c>
      <c r="C59" s="7" t="s">
        <v>20</v>
      </c>
      <c r="D59" s="9" t="s">
        <v>53</v>
      </c>
      <c r="E59" s="5">
        <v>303.39999999999998</v>
      </c>
    </row>
    <row r="60" spans="1:5" x14ac:dyDescent="0.35">
      <c r="A60" s="3">
        <f t="shared" si="0"/>
        <v>0.15999999999999659</v>
      </c>
      <c r="B60" s="5">
        <v>161.15</v>
      </c>
      <c r="C60" s="7" t="s">
        <v>20</v>
      </c>
      <c r="D60" s="9" t="s">
        <v>53</v>
      </c>
      <c r="E60" s="5">
        <v>298.8</v>
      </c>
    </row>
    <row r="61" spans="1:5" x14ac:dyDescent="0.35">
      <c r="A61" s="3">
        <f t="shared" si="0"/>
        <v>0.34000000000000341</v>
      </c>
      <c r="B61" s="5">
        <v>161.49</v>
      </c>
      <c r="C61" s="7" t="s">
        <v>20</v>
      </c>
      <c r="D61" s="7" t="s">
        <v>54</v>
      </c>
      <c r="E61" s="5">
        <v>292.5</v>
      </c>
    </row>
    <row r="62" spans="1:5" x14ac:dyDescent="0.35">
      <c r="A62" s="3">
        <f t="shared" si="0"/>
        <v>2.5099999999999909</v>
      </c>
      <c r="B62" s="5">
        <v>164</v>
      </c>
      <c r="C62" s="7" t="s">
        <v>20</v>
      </c>
      <c r="D62" s="7" t="s">
        <v>55</v>
      </c>
      <c r="E62" s="5">
        <v>234.1</v>
      </c>
    </row>
    <row r="63" spans="1:5" x14ac:dyDescent="0.35">
      <c r="A63" s="3">
        <f t="shared" si="0"/>
        <v>3.1599999999999966</v>
      </c>
      <c r="B63" s="5">
        <v>167.16</v>
      </c>
      <c r="C63" s="7" t="s">
        <v>4</v>
      </c>
      <c r="D63" s="7" t="s">
        <v>56</v>
      </c>
      <c r="E63" s="5">
        <v>212.6</v>
      </c>
    </row>
    <row r="64" spans="1:5" x14ac:dyDescent="0.35">
      <c r="A64" s="3">
        <f t="shared" si="0"/>
        <v>0.36000000000001364</v>
      </c>
      <c r="B64" s="5">
        <v>167.52</v>
      </c>
      <c r="C64" s="7" t="s">
        <v>6</v>
      </c>
      <c r="D64" s="8" t="s">
        <v>95</v>
      </c>
      <c r="E64" s="5">
        <v>210</v>
      </c>
    </row>
    <row r="65" spans="1:5" x14ac:dyDescent="0.35">
      <c r="A65" s="3">
        <f t="shared" si="0"/>
        <v>1.6999999999999886</v>
      </c>
      <c r="B65" s="5">
        <v>169.22</v>
      </c>
      <c r="C65" s="7" t="s">
        <v>10</v>
      </c>
      <c r="D65" s="7" t="s">
        <v>57</v>
      </c>
      <c r="E65" s="5">
        <v>203.8</v>
      </c>
    </row>
    <row r="66" spans="1:5" x14ac:dyDescent="0.35">
      <c r="A66" s="3">
        <f t="shared" si="0"/>
        <v>2.7199999999999989</v>
      </c>
      <c r="B66" s="5">
        <v>171.94</v>
      </c>
      <c r="C66" s="7" t="s">
        <v>4</v>
      </c>
      <c r="D66" s="7" t="s">
        <v>58</v>
      </c>
      <c r="E66" s="5">
        <v>179.9</v>
      </c>
    </row>
    <row r="67" spans="1:5" x14ac:dyDescent="0.35">
      <c r="A67" s="3">
        <f t="shared" si="0"/>
        <v>1.7800000000000011</v>
      </c>
      <c r="B67" s="5">
        <v>173.72</v>
      </c>
      <c r="C67" s="7" t="s">
        <v>8</v>
      </c>
      <c r="D67" s="7" t="s">
        <v>59</v>
      </c>
      <c r="E67" s="5">
        <v>258.10000000000002</v>
      </c>
    </row>
    <row r="68" spans="1:5" x14ac:dyDescent="0.35">
      <c r="A68" s="3">
        <f t="shared" si="0"/>
        <v>5.5699999999999932</v>
      </c>
      <c r="B68" s="5">
        <v>179.29</v>
      </c>
      <c r="C68" s="7" t="s">
        <v>4</v>
      </c>
      <c r="D68" s="7" t="s">
        <v>60</v>
      </c>
      <c r="E68" s="5">
        <v>247.5</v>
      </c>
    </row>
    <row r="69" spans="1:5" x14ac:dyDescent="0.35">
      <c r="A69" s="3">
        <f t="shared" si="0"/>
        <v>0.12000000000000455</v>
      </c>
      <c r="B69" s="5">
        <v>179.41</v>
      </c>
      <c r="C69" s="7" t="s">
        <v>25</v>
      </c>
      <c r="D69" s="7" t="s">
        <v>61</v>
      </c>
      <c r="E69" s="5">
        <v>244</v>
      </c>
    </row>
    <row r="70" spans="1:5" x14ac:dyDescent="0.35">
      <c r="A70" s="3">
        <f t="shared" ref="A70:A125" si="1">B70-B69</f>
        <v>1.7599999999999909</v>
      </c>
      <c r="B70" s="5">
        <v>181.17</v>
      </c>
      <c r="C70" s="7" t="s">
        <v>4</v>
      </c>
      <c r="D70" s="7" t="s">
        <v>62</v>
      </c>
      <c r="E70" s="5">
        <v>161.4</v>
      </c>
    </row>
    <row r="71" spans="1:5" x14ac:dyDescent="0.35">
      <c r="A71" s="3">
        <f t="shared" si="1"/>
        <v>2.2300000000000182</v>
      </c>
      <c r="B71" s="5">
        <v>183.4</v>
      </c>
      <c r="C71" s="7" t="s">
        <v>20</v>
      </c>
      <c r="D71" s="7" t="s">
        <v>63</v>
      </c>
      <c r="E71" s="5">
        <v>59.7</v>
      </c>
    </row>
    <row r="72" spans="1:5" x14ac:dyDescent="0.35">
      <c r="A72" s="3">
        <f t="shared" si="1"/>
        <v>1.2399999999999807</v>
      </c>
      <c r="B72" s="5">
        <v>184.64</v>
      </c>
      <c r="C72" s="7" t="s">
        <v>6</v>
      </c>
      <c r="D72" s="7" t="s">
        <v>64</v>
      </c>
      <c r="E72" s="5">
        <v>65.5</v>
      </c>
    </row>
    <row r="73" spans="1:5" x14ac:dyDescent="0.35">
      <c r="A73" s="3">
        <f t="shared" si="1"/>
        <v>0.16000000000002501</v>
      </c>
      <c r="B73" s="5">
        <v>184.8</v>
      </c>
      <c r="C73" s="7" t="s">
        <v>43</v>
      </c>
      <c r="D73" s="7" t="s">
        <v>65</v>
      </c>
      <c r="E73" s="5">
        <v>64.8</v>
      </c>
    </row>
    <row r="74" spans="1:5" x14ac:dyDescent="0.35">
      <c r="A74" s="3">
        <f t="shared" si="1"/>
        <v>4.9999999999982947E-2</v>
      </c>
      <c r="B74" s="5">
        <v>184.85</v>
      </c>
      <c r="C74" s="7" t="s">
        <v>18</v>
      </c>
      <c r="D74" s="7" t="s">
        <v>66</v>
      </c>
      <c r="E74" s="5">
        <v>66.099999999999994</v>
      </c>
    </row>
    <row r="75" spans="1:5" x14ac:dyDescent="0.35">
      <c r="A75" s="3">
        <f t="shared" si="1"/>
        <v>2.0000000000010232E-2</v>
      </c>
      <c r="B75" s="5">
        <v>184.87</v>
      </c>
      <c r="C75" s="7" t="s">
        <v>25</v>
      </c>
      <c r="D75" s="7" t="s">
        <v>67</v>
      </c>
      <c r="E75" s="5">
        <v>63.5</v>
      </c>
    </row>
    <row r="76" spans="1:5" x14ac:dyDescent="0.35">
      <c r="A76" s="3">
        <f t="shared" si="1"/>
        <v>0.62000000000000455</v>
      </c>
      <c r="B76" s="5">
        <v>185.49</v>
      </c>
      <c r="C76" s="7" t="s">
        <v>20</v>
      </c>
      <c r="D76" s="7" t="s">
        <v>68</v>
      </c>
      <c r="E76" s="5">
        <v>38.6</v>
      </c>
    </row>
    <row r="77" spans="1:5" x14ac:dyDescent="0.35">
      <c r="A77" s="3">
        <f t="shared" si="1"/>
        <v>0.98999999999998067</v>
      </c>
      <c r="B77" s="5">
        <v>186.48</v>
      </c>
      <c r="C77" s="7" t="s">
        <v>25</v>
      </c>
      <c r="D77" s="9" t="s">
        <v>69</v>
      </c>
      <c r="E77" s="5">
        <v>22.3</v>
      </c>
    </row>
    <row r="78" spans="1:5" x14ac:dyDescent="0.35">
      <c r="A78" s="3">
        <f t="shared" si="1"/>
        <v>0.33000000000001251</v>
      </c>
      <c r="B78" s="5">
        <v>186.81</v>
      </c>
      <c r="C78" s="7" t="s">
        <v>20</v>
      </c>
      <c r="D78" s="9" t="s">
        <v>68</v>
      </c>
      <c r="E78" s="5">
        <v>19</v>
      </c>
    </row>
    <row r="79" spans="1:5" x14ac:dyDescent="0.35">
      <c r="A79" s="3">
        <f t="shared" si="1"/>
        <v>1.210000000000008</v>
      </c>
      <c r="B79" s="5">
        <v>188.02</v>
      </c>
      <c r="C79" s="7" t="s">
        <v>20</v>
      </c>
      <c r="D79" s="9" t="s">
        <v>68</v>
      </c>
      <c r="E79" s="5">
        <v>16.8</v>
      </c>
    </row>
    <row r="80" spans="1:5" x14ac:dyDescent="0.35">
      <c r="A80" s="3">
        <f t="shared" si="1"/>
        <v>0.54999999999998295</v>
      </c>
      <c r="B80" s="5">
        <v>188.57</v>
      </c>
      <c r="C80" s="7" t="s">
        <v>20</v>
      </c>
      <c r="D80" s="9" t="s">
        <v>68</v>
      </c>
      <c r="E80" s="5">
        <v>20</v>
      </c>
    </row>
    <row r="81" spans="1:5" x14ac:dyDescent="0.35">
      <c r="A81" s="3">
        <f t="shared" si="1"/>
        <v>0.45000000000001705</v>
      </c>
      <c r="B81" s="5">
        <v>189.02</v>
      </c>
      <c r="C81" s="7" t="s">
        <v>20</v>
      </c>
      <c r="D81" s="7" t="s">
        <v>70</v>
      </c>
      <c r="E81" s="5">
        <v>19.100000000000001</v>
      </c>
    </row>
    <row r="82" spans="1:5" x14ac:dyDescent="0.35">
      <c r="A82" s="3">
        <f t="shared" si="1"/>
        <v>0.13999999999998636</v>
      </c>
      <c r="B82" s="5">
        <v>189.16</v>
      </c>
      <c r="C82" s="7" t="s">
        <v>6</v>
      </c>
      <c r="D82" s="7" t="s">
        <v>71</v>
      </c>
      <c r="E82" s="5">
        <v>18.600000000000001</v>
      </c>
    </row>
    <row r="83" spans="1:5" x14ac:dyDescent="0.35">
      <c r="A83" s="3">
        <f t="shared" si="1"/>
        <v>0.39000000000001478</v>
      </c>
      <c r="B83" s="5">
        <v>189.55</v>
      </c>
      <c r="C83" s="7" t="s">
        <v>4</v>
      </c>
      <c r="D83" s="7" t="s">
        <v>72</v>
      </c>
      <c r="E83" s="5">
        <v>15.7</v>
      </c>
    </row>
    <row r="84" spans="1:5" x14ac:dyDescent="0.35">
      <c r="A84" s="3">
        <f t="shared" si="1"/>
        <v>0.19999999999998863</v>
      </c>
      <c r="B84" s="5">
        <v>189.75</v>
      </c>
      <c r="C84" s="7" t="s">
        <v>6</v>
      </c>
      <c r="D84" s="7" t="s">
        <v>73</v>
      </c>
      <c r="E84" s="5">
        <v>17.8</v>
      </c>
    </row>
    <row r="85" spans="1:5" x14ac:dyDescent="0.35">
      <c r="A85" s="3">
        <f t="shared" si="1"/>
        <v>9.0000000000003411E-2</v>
      </c>
      <c r="B85" s="5">
        <v>189.84</v>
      </c>
      <c r="C85" s="7" t="s">
        <v>6</v>
      </c>
      <c r="D85" s="8" t="s">
        <v>96</v>
      </c>
      <c r="E85" s="5">
        <v>15.5</v>
      </c>
    </row>
    <row r="86" spans="1:5" x14ac:dyDescent="0.35">
      <c r="A86" s="3">
        <f t="shared" si="1"/>
        <v>2.0000000000010232E-2</v>
      </c>
      <c r="B86" s="5">
        <v>189.86</v>
      </c>
      <c r="C86" s="7" t="s">
        <v>4</v>
      </c>
      <c r="D86" s="7" t="s">
        <v>5</v>
      </c>
      <c r="E86" s="5">
        <v>15.4</v>
      </c>
    </row>
    <row r="87" spans="1:5" x14ac:dyDescent="0.35">
      <c r="A87" s="3">
        <f t="shared" si="1"/>
        <v>0.50999999999999091</v>
      </c>
      <c r="B87" s="5">
        <v>190.37</v>
      </c>
      <c r="C87" s="7" t="s">
        <v>25</v>
      </c>
      <c r="D87" s="7" t="s">
        <v>61</v>
      </c>
      <c r="E87" s="5">
        <v>12.9</v>
      </c>
    </row>
    <row r="88" spans="1:5" x14ac:dyDescent="0.35">
      <c r="A88" s="3">
        <f t="shared" si="1"/>
        <v>0.32999999999998408</v>
      </c>
      <c r="B88" s="5">
        <v>190.7</v>
      </c>
      <c r="C88" s="7" t="s">
        <v>8</v>
      </c>
      <c r="D88" s="7" t="s">
        <v>74</v>
      </c>
      <c r="E88" s="5">
        <v>10.6</v>
      </c>
    </row>
    <row r="89" spans="1:5" x14ac:dyDescent="0.35">
      <c r="A89" s="3">
        <f t="shared" si="1"/>
        <v>0.42000000000001592</v>
      </c>
      <c r="B89" s="5">
        <v>191.12</v>
      </c>
      <c r="C89" s="7" t="s">
        <v>10</v>
      </c>
      <c r="D89" s="9" t="s">
        <v>75</v>
      </c>
      <c r="E89" s="5">
        <v>13.7</v>
      </c>
    </row>
    <row r="90" spans="1:5" x14ac:dyDescent="0.35">
      <c r="A90" s="3">
        <f t="shared" si="1"/>
        <v>1.5900000000000034</v>
      </c>
      <c r="B90" s="5">
        <v>192.71</v>
      </c>
      <c r="C90" s="7" t="s">
        <v>8</v>
      </c>
      <c r="D90" s="9" t="s">
        <v>74</v>
      </c>
      <c r="E90" s="5">
        <v>11.5</v>
      </c>
    </row>
    <row r="91" spans="1:5" x14ac:dyDescent="0.35">
      <c r="A91" s="3">
        <f t="shared" si="1"/>
        <v>0.4299999999999784</v>
      </c>
      <c r="B91" s="5">
        <v>193.14</v>
      </c>
      <c r="C91" s="7" t="s">
        <v>18</v>
      </c>
      <c r="D91" s="9" t="s">
        <v>76</v>
      </c>
      <c r="E91" s="5">
        <v>15.1</v>
      </c>
    </row>
    <row r="92" spans="1:5" x14ac:dyDescent="0.35">
      <c r="A92" s="3">
        <f t="shared" si="1"/>
        <v>1.0000000000019327E-2</v>
      </c>
      <c r="B92" s="5">
        <v>193.15</v>
      </c>
      <c r="C92" s="7" t="s">
        <v>43</v>
      </c>
      <c r="D92" s="9" t="s">
        <v>77</v>
      </c>
      <c r="E92" s="5">
        <v>14.4</v>
      </c>
    </row>
    <row r="93" spans="1:5" x14ac:dyDescent="0.35">
      <c r="A93" s="3">
        <f t="shared" si="1"/>
        <v>1.999999999998181E-2</v>
      </c>
      <c r="B93" s="5">
        <v>193.17</v>
      </c>
      <c r="C93" s="7" t="s">
        <v>20</v>
      </c>
      <c r="D93" s="9" t="s">
        <v>78</v>
      </c>
      <c r="E93" s="5">
        <v>15.4</v>
      </c>
    </row>
    <row r="94" spans="1:5" x14ac:dyDescent="0.35">
      <c r="A94" s="3">
        <f t="shared" si="1"/>
        <v>0.65000000000000568</v>
      </c>
      <c r="B94" s="5">
        <v>193.82</v>
      </c>
      <c r="C94" s="7" t="s">
        <v>6</v>
      </c>
      <c r="D94" s="8" t="s">
        <v>97</v>
      </c>
      <c r="E94" s="5">
        <v>12.5</v>
      </c>
    </row>
    <row r="95" spans="1:5" x14ac:dyDescent="0.35">
      <c r="A95" s="3">
        <f t="shared" si="1"/>
        <v>4.0000000000020464E-2</v>
      </c>
      <c r="B95" s="5">
        <v>193.86</v>
      </c>
      <c r="C95" s="7" t="s">
        <v>8</v>
      </c>
      <c r="D95" s="9" t="s">
        <v>80</v>
      </c>
      <c r="E95" s="5">
        <v>13.6</v>
      </c>
    </row>
    <row r="96" spans="1:5" x14ac:dyDescent="0.35">
      <c r="A96" s="3">
        <f t="shared" si="1"/>
        <v>0.23999999999998067</v>
      </c>
      <c r="B96" s="5">
        <v>194.1</v>
      </c>
      <c r="C96" s="7" t="s">
        <v>20</v>
      </c>
      <c r="D96" s="9" t="s">
        <v>78</v>
      </c>
      <c r="E96" s="5">
        <v>5.0999999999999996</v>
      </c>
    </row>
    <row r="97" spans="1:5" x14ac:dyDescent="0.35">
      <c r="A97" s="3">
        <f t="shared" si="1"/>
        <v>0.21999999999999886</v>
      </c>
      <c r="B97" s="5">
        <v>194.32</v>
      </c>
      <c r="C97" s="7" t="s">
        <v>4</v>
      </c>
      <c r="D97" s="8" t="s">
        <v>98</v>
      </c>
      <c r="E97" s="5">
        <v>6.82</v>
      </c>
    </row>
    <row r="98" spans="1:5" x14ac:dyDescent="0.35">
      <c r="A98" s="3">
        <f t="shared" si="1"/>
        <v>0.36000000000001364</v>
      </c>
      <c r="B98" s="5">
        <v>194.68</v>
      </c>
      <c r="C98" s="7" t="s">
        <v>6</v>
      </c>
      <c r="D98" s="7" t="s">
        <v>82</v>
      </c>
      <c r="E98" s="5">
        <v>16</v>
      </c>
    </row>
    <row r="99" spans="1:5" x14ac:dyDescent="0.35">
      <c r="A99" s="3">
        <f t="shared" si="1"/>
        <v>0.21999999999999886</v>
      </c>
      <c r="B99" s="5">
        <v>194.9</v>
      </c>
      <c r="C99" s="7" t="s">
        <v>6</v>
      </c>
      <c r="D99" s="7" t="s">
        <v>79</v>
      </c>
      <c r="E99" s="5">
        <v>20.5</v>
      </c>
    </row>
    <row r="100" spans="1:5" x14ac:dyDescent="0.35">
      <c r="A100" s="3">
        <f t="shared" si="1"/>
        <v>1.4899999999999807</v>
      </c>
      <c r="B100" s="5">
        <v>196.39</v>
      </c>
      <c r="C100" s="7" t="s">
        <v>6</v>
      </c>
      <c r="D100" s="7" t="s">
        <v>79</v>
      </c>
      <c r="E100" s="5">
        <v>19.8</v>
      </c>
    </row>
    <row r="101" spans="1:5" x14ac:dyDescent="0.35">
      <c r="A101" s="3">
        <f t="shared" si="1"/>
        <v>4.0000000000020464E-2</v>
      </c>
      <c r="B101" s="5">
        <v>196.43</v>
      </c>
      <c r="C101" s="7" t="s">
        <v>4</v>
      </c>
      <c r="D101" s="7" t="s">
        <v>81</v>
      </c>
      <c r="E101" s="5">
        <v>19.100000000000001</v>
      </c>
    </row>
    <row r="102" spans="1:5" x14ac:dyDescent="0.35">
      <c r="A102" s="3">
        <f t="shared" si="1"/>
        <v>1.7399999999999807</v>
      </c>
      <c r="B102" s="5">
        <v>198.17</v>
      </c>
      <c r="C102" s="7" t="s">
        <v>8</v>
      </c>
      <c r="D102" s="7" t="s">
        <v>74</v>
      </c>
      <c r="E102" s="5">
        <v>13.7</v>
      </c>
    </row>
    <row r="103" spans="1:5" x14ac:dyDescent="0.35">
      <c r="A103" s="3">
        <f t="shared" si="1"/>
        <v>0.24000000000000909</v>
      </c>
      <c r="B103" s="5">
        <v>198.41</v>
      </c>
      <c r="C103" s="7" t="s">
        <v>18</v>
      </c>
      <c r="D103" s="7" t="s">
        <v>76</v>
      </c>
      <c r="E103" s="5">
        <v>15.6</v>
      </c>
    </row>
    <row r="104" spans="1:5" x14ac:dyDescent="0.35">
      <c r="A104" s="3">
        <f t="shared" si="1"/>
        <v>9.9999999999909051E-3</v>
      </c>
      <c r="B104" s="5">
        <v>198.42</v>
      </c>
      <c r="C104" s="7" t="s">
        <v>43</v>
      </c>
      <c r="D104" s="7" t="s">
        <v>77</v>
      </c>
      <c r="E104" s="5">
        <v>15.4</v>
      </c>
    </row>
    <row r="105" spans="1:5" x14ac:dyDescent="0.35">
      <c r="A105" s="3">
        <f t="shared" si="1"/>
        <v>0.38000000000002387</v>
      </c>
      <c r="B105" s="5">
        <v>198.8</v>
      </c>
      <c r="C105" s="7" t="s">
        <v>4</v>
      </c>
      <c r="D105" s="7" t="s">
        <v>83</v>
      </c>
      <c r="E105" s="5">
        <v>13.6</v>
      </c>
    </row>
    <row r="106" spans="1:5" x14ac:dyDescent="0.35">
      <c r="A106" s="3">
        <f t="shared" si="1"/>
        <v>0.98999999999998067</v>
      </c>
      <c r="B106" s="5">
        <v>199.79</v>
      </c>
      <c r="C106" s="7" t="s">
        <v>4</v>
      </c>
      <c r="D106" s="11" t="s">
        <v>99</v>
      </c>
      <c r="E106" s="5">
        <v>17.600000000000001</v>
      </c>
    </row>
    <row r="107" spans="1:5" x14ac:dyDescent="0.35">
      <c r="A107" s="3">
        <f t="shared" si="1"/>
        <v>2.0000000000010232E-2</v>
      </c>
      <c r="B107" s="5">
        <v>199.81</v>
      </c>
      <c r="C107" s="7" t="s">
        <v>6</v>
      </c>
      <c r="D107" s="10" t="s">
        <v>79</v>
      </c>
      <c r="E107" s="5">
        <v>16</v>
      </c>
    </row>
    <row r="108" spans="1:5" x14ac:dyDescent="0.35">
      <c r="A108" s="3">
        <f t="shared" si="1"/>
        <v>0.16999999999998749</v>
      </c>
      <c r="B108" s="5">
        <v>199.98</v>
      </c>
      <c r="C108" s="7" t="s">
        <v>4</v>
      </c>
      <c r="D108" s="10" t="s">
        <v>5</v>
      </c>
      <c r="E108" s="5">
        <v>19.600000000000001</v>
      </c>
    </row>
    <row r="109" spans="1:5" x14ac:dyDescent="0.35">
      <c r="A109" s="3">
        <f t="shared" si="1"/>
        <v>3.0000000000001137E-2</v>
      </c>
      <c r="B109" s="5">
        <v>200.01</v>
      </c>
      <c r="C109" s="7" t="s">
        <v>6</v>
      </c>
      <c r="D109" s="10" t="s">
        <v>7</v>
      </c>
      <c r="E109" s="5">
        <v>18.100000000000001</v>
      </c>
    </row>
    <row r="110" spans="1:5" x14ac:dyDescent="0.35">
      <c r="A110" s="3">
        <f t="shared" si="1"/>
        <v>4.0000000000020464E-2</v>
      </c>
      <c r="B110" s="5">
        <v>200.05</v>
      </c>
      <c r="C110" s="7" t="s">
        <v>6</v>
      </c>
      <c r="D110" s="10" t="s">
        <v>7</v>
      </c>
      <c r="E110" s="5">
        <v>18.100000000000001</v>
      </c>
    </row>
    <row r="111" spans="1:5" x14ac:dyDescent="0.35">
      <c r="A111" s="3">
        <f t="shared" si="1"/>
        <v>0.19999999999998863</v>
      </c>
      <c r="B111" s="5">
        <v>200.25</v>
      </c>
      <c r="C111" s="7" t="s">
        <v>10</v>
      </c>
      <c r="D111" s="10" t="s">
        <v>11</v>
      </c>
      <c r="E111" s="5">
        <v>20.3</v>
      </c>
    </row>
    <row r="112" spans="1:5" x14ac:dyDescent="0.35">
      <c r="A112" s="3">
        <f t="shared" si="1"/>
        <v>2.0000000000010232E-2</v>
      </c>
      <c r="B112" s="5">
        <v>200.27</v>
      </c>
      <c r="C112" s="7" t="s">
        <v>6</v>
      </c>
      <c r="D112" s="10" t="s">
        <v>103</v>
      </c>
      <c r="E112" s="5">
        <v>21.2</v>
      </c>
    </row>
    <row r="113" spans="1:5" x14ac:dyDescent="0.35">
      <c r="A113" s="3">
        <f t="shared" si="1"/>
        <v>1.999999999998181E-2</v>
      </c>
      <c r="B113" s="5">
        <v>200.29</v>
      </c>
      <c r="C113" s="7" t="s">
        <v>18</v>
      </c>
      <c r="D113" s="7" t="s">
        <v>19</v>
      </c>
      <c r="E113" s="5">
        <v>21.3</v>
      </c>
    </row>
    <row r="114" spans="1:5" x14ac:dyDescent="0.35">
      <c r="A114" s="3">
        <f t="shared" si="1"/>
        <v>0.17000000000001592</v>
      </c>
      <c r="B114" s="5">
        <v>200.46</v>
      </c>
      <c r="C114" s="7" t="s">
        <v>6</v>
      </c>
      <c r="D114" s="7" t="s">
        <v>82</v>
      </c>
      <c r="E114" s="5">
        <v>22.7</v>
      </c>
    </row>
    <row r="115" spans="1:5" x14ac:dyDescent="0.35">
      <c r="A115" s="3">
        <f t="shared" si="1"/>
        <v>0.76999999999998181</v>
      </c>
      <c r="B115" s="5">
        <v>201.23</v>
      </c>
      <c r="C115" s="7" t="s">
        <v>25</v>
      </c>
      <c r="D115" s="7" t="s">
        <v>61</v>
      </c>
      <c r="E115" s="5">
        <v>34</v>
      </c>
    </row>
    <row r="116" spans="1:5" x14ac:dyDescent="0.35">
      <c r="A116" s="3">
        <f t="shared" si="1"/>
        <v>3.0000000000001137E-2</v>
      </c>
      <c r="B116" s="5">
        <v>201.26</v>
      </c>
      <c r="C116" s="7" t="s">
        <v>6</v>
      </c>
      <c r="D116" s="7" t="s">
        <v>7</v>
      </c>
      <c r="E116" s="5">
        <v>32.950000000000003</v>
      </c>
    </row>
    <row r="117" spans="1:5" x14ac:dyDescent="0.35">
      <c r="A117" s="3">
        <f t="shared" si="1"/>
        <v>1.0000000000019327E-2</v>
      </c>
      <c r="B117" s="5">
        <v>201.27</v>
      </c>
      <c r="C117" s="7" t="s">
        <v>25</v>
      </c>
      <c r="D117" s="7" t="s">
        <v>84</v>
      </c>
      <c r="E117" s="5">
        <v>32.659999999999997</v>
      </c>
    </row>
    <row r="118" spans="1:5" x14ac:dyDescent="0.35">
      <c r="A118" s="3">
        <f t="shared" si="1"/>
        <v>1.999999999998181E-2</v>
      </c>
      <c r="B118" s="5">
        <v>201.29</v>
      </c>
      <c r="C118" s="7" t="s">
        <v>4</v>
      </c>
      <c r="D118" s="7" t="s">
        <v>5</v>
      </c>
      <c r="E118" s="5">
        <v>32.270000000000003</v>
      </c>
    </row>
    <row r="119" spans="1:5" x14ac:dyDescent="0.35">
      <c r="A119" s="3">
        <f t="shared" si="1"/>
        <v>9.0000000000003411E-2</v>
      </c>
      <c r="B119" s="5">
        <v>201.38</v>
      </c>
      <c r="C119" s="7" t="s">
        <v>8</v>
      </c>
      <c r="D119" s="7" t="s">
        <v>74</v>
      </c>
      <c r="E119" s="5">
        <v>30.8</v>
      </c>
    </row>
    <row r="120" spans="1:5" x14ac:dyDescent="0.35">
      <c r="A120" s="3">
        <f t="shared" si="1"/>
        <v>0.15999999999999659</v>
      </c>
      <c r="B120" s="5">
        <v>201.54</v>
      </c>
      <c r="C120" s="7" t="s">
        <v>18</v>
      </c>
      <c r="D120" s="7" t="s">
        <v>76</v>
      </c>
      <c r="E120" s="5">
        <v>26.1</v>
      </c>
    </row>
    <row r="121" spans="1:5" x14ac:dyDescent="0.35">
      <c r="A121" s="3">
        <f t="shared" si="1"/>
        <v>1.0000000000019327E-2</v>
      </c>
      <c r="B121" s="5">
        <v>201.55</v>
      </c>
      <c r="C121" s="7" t="s">
        <v>43</v>
      </c>
      <c r="D121" s="7" t="s">
        <v>77</v>
      </c>
      <c r="E121" s="5">
        <v>26.6</v>
      </c>
    </row>
    <row r="122" spans="1:5" x14ac:dyDescent="0.35">
      <c r="A122" s="3">
        <f t="shared" si="1"/>
        <v>3.1899999999999977</v>
      </c>
      <c r="B122" s="5">
        <v>204.74</v>
      </c>
      <c r="C122" s="7" t="s">
        <v>6</v>
      </c>
      <c r="D122" s="7" t="s">
        <v>85</v>
      </c>
      <c r="E122" s="5">
        <v>17.8</v>
      </c>
    </row>
    <row r="123" spans="1:5" x14ac:dyDescent="0.35">
      <c r="A123" s="3">
        <f t="shared" si="1"/>
        <v>9.9999999999994316E-2</v>
      </c>
      <c r="B123" s="5">
        <v>204.84</v>
      </c>
      <c r="C123" s="7" t="s">
        <v>6</v>
      </c>
      <c r="D123" s="7" t="s">
        <v>86</v>
      </c>
      <c r="E123" s="5">
        <v>17.7</v>
      </c>
    </row>
    <row r="124" spans="1:5" x14ac:dyDescent="0.35">
      <c r="A124" s="3">
        <f t="shared" si="1"/>
        <v>0.22999999999998977</v>
      </c>
      <c r="B124" s="5">
        <v>205.07</v>
      </c>
      <c r="C124" s="7" t="s">
        <v>4</v>
      </c>
      <c r="D124" s="7" t="s">
        <v>5</v>
      </c>
      <c r="E124" s="5">
        <v>11.6</v>
      </c>
    </row>
    <row r="125" spans="1:5" x14ac:dyDescent="0.35">
      <c r="A125" s="3">
        <f t="shared" si="1"/>
        <v>8.0000000000012506E-2</v>
      </c>
      <c r="B125" s="5">
        <v>205.15</v>
      </c>
      <c r="C125" s="7" t="s">
        <v>87</v>
      </c>
      <c r="D125" s="7" t="s">
        <v>101</v>
      </c>
      <c r="E125" s="5">
        <v>11.5</v>
      </c>
    </row>
    <row r="126" spans="1:5" x14ac:dyDescent="0.35">
      <c r="A126" s="2"/>
      <c r="B126" s="2"/>
    </row>
    <row r="127" spans="1:5" x14ac:dyDescent="0.35">
      <c r="A127" s="2"/>
      <c r="B127" s="2"/>
    </row>
  </sheetData>
  <mergeCells count="1">
    <mergeCell ref="A1:E1"/>
  </mergeCells>
  <printOptions horizontalCentered="1"/>
  <pageMargins left="0.19685039370078741" right="0.19685039370078741" top="0.27559055118110237" bottom="0.47244094488188981" header="0.39370078740157483" footer="0.19685039370078741"/>
  <pageSetup paperSize="9" scale="83" fitToHeight="2" orientation="portrait" r:id="rId1"/>
  <headerFooter>
    <oddFooter>&amp;L&amp;F&amp;RPage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CTA 200k AR (from Banks Reserve</vt:lpstr>
      <vt:lpstr>'CTA 200k AR (from Banks Reserve'!Print_Titles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Liddiard</dc:creator>
  <cp:lastModifiedBy>Christine Liddiard</cp:lastModifiedBy>
  <cp:lastPrinted>2023-08-02T03:23:22Z</cp:lastPrinted>
  <dcterms:created xsi:type="dcterms:W3CDTF">2023-07-03T07:49:56Z</dcterms:created>
  <dcterms:modified xsi:type="dcterms:W3CDTF">2023-08-02T03:24:19Z</dcterms:modified>
</cp:coreProperties>
</file>